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<sst xmlns="http://schemas.openxmlformats.org/spreadsheetml/2006/main" count="267" uniqueCount="169">
  <si>
    <t>包号</t>
  </si>
  <si>
    <t>类别</t>
  </si>
  <si>
    <t>材料名称</t>
  </si>
  <si>
    <t>备注</t>
  </si>
  <si>
    <t>在院品牌，供参考</t>
  </si>
  <si>
    <t>现合同</t>
  </si>
  <si>
    <t>型号</t>
  </si>
  <si>
    <t>参数</t>
  </si>
  <si>
    <t>产品性状</t>
  </si>
  <si>
    <t>单位</t>
  </si>
  <si>
    <t>中心预计年需求数量</t>
  </si>
  <si>
    <t>大兴预计年需求数量</t>
  </si>
  <si>
    <t>西南楼预计年需求数量</t>
  </si>
  <si>
    <t>全年预估需求用量</t>
  </si>
  <si>
    <t>单价</t>
  </si>
  <si>
    <t>金额</t>
  </si>
  <si>
    <t>第一包</t>
  </si>
  <si>
    <t>内镜洗消</t>
  </si>
  <si>
    <t>戊二醛消毒液</t>
  </si>
  <si>
    <t>病理科、新生儿监护病房、皮肤科门诊等</t>
  </si>
  <si>
    <t xml:space="preserve"> 
利尔康</t>
  </si>
  <si>
    <t>戊二醛含量不低于0.2%(w/v)（碱性）</t>
  </si>
  <si>
    <t>2.5L</t>
  </si>
  <si>
    <r>
      <rPr>
        <sz val="9"/>
        <color theme="1"/>
        <rFont val="宋体"/>
        <charset val="134"/>
        <scheme val="minor"/>
      </rPr>
      <t>1.产品按照第一类消毒产品在全国消毒产品网上备案，并提供产品安全评价报告；2.适用于内镜及医疗器械高水平消毒和灭菌；3.戊二醛含量不低于</t>
    </r>
    <r>
      <rPr>
        <b/>
        <sz val="9"/>
        <color rgb="FF7030A0"/>
        <rFont val="宋体"/>
        <charset val="134"/>
        <scheme val="minor"/>
      </rPr>
      <t>2.0%(w/v)（</t>
    </r>
    <r>
      <rPr>
        <sz val="9"/>
        <color theme="1"/>
        <rFont val="宋体"/>
        <charset val="134"/>
        <scheme val="minor"/>
      </rPr>
      <t>碱性）；4. 10min可达到高水平消毒，10h可达到灭菌。</t>
    </r>
  </si>
  <si>
    <t>澄明液体</t>
  </si>
  <si>
    <t>桶</t>
  </si>
  <si>
    <t>邻苯二甲醛</t>
  </si>
  <si>
    <t>内镜中心、呼吸等，备注使用设备型号</t>
  </si>
  <si>
    <t>瑞暜安</t>
  </si>
  <si>
    <t>正-邻苯二甲醛含量为0.5%-0.6%</t>
  </si>
  <si>
    <t>5L</t>
  </si>
  <si>
    <r>
      <rPr>
        <sz val="9"/>
        <color theme="1"/>
        <rFont val="宋体"/>
        <charset val="134"/>
        <scheme val="minor"/>
      </rPr>
      <t>1.产品按照第一类消毒产品在全国消毒产品网上备案，并提供产品安全评价报告；2.适用于内镜及医疗器械高水平消毒；3.邻苯二甲醛含量0.5%-0.6%(w/v)；4. 5min可达到高水平消毒；</t>
    </r>
    <r>
      <rPr>
        <sz val="9"/>
        <color rgb="FFFF0000"/>
        <rFont val="宋体"/>
        <charset val="134"/>
        <scheme val="minor"/>
      </rPr>
      <t>5.含匹配浓度</t>
    </r>
    <r>
      <rPr>
        <b/>
        <sz val="9"/>
        <color rgb="FF7030A0"/>
        <rFont val="宋体"/>
        <charset val="134"/>
        <scheme val="minor"/>
      </rPr>
      <t>测试卡</t>
    </r>
    <r>
      <rPr>
        <sz val="9"/>
        <color rgb="FFFF0000"/>
        <rFont val="宋体"/>
        <charset val="134"/>
        <scheme val="minor"/>
      </rPr>
      <t>。</t>
    </r>
  </si>
  <si>
    <t>透明液体</t>
  </si>
  <si>
    <t>强生</t>
  </si>
  <si>
    <t>3-4L</t>
  </si>
  <si>
    <t>内镜医用清洗剂（预处理型）</t>
  </si>
  <si>
    <t>瑞可安</t>
  </si>
  <si>
    <r>
      <rPr>
        <sz val="9"/>
        <rFont val="宋体"/>
        <charset val="134"/>
        <scheme val="minor"/>
      </rPr>
      <t>主要成分：</t>
    </r>
    <r>
      <rPr>
        <sz val="9"/>
        <color rgb="FF000000"/>
        <rFont val="宋体"/>
        <charset val="134"/>
        <scheme val="minor"/>
      </rPr>
      <t>蛋白酶、脂肪酶、纤维素酶、淀粉酶等</t>
    </r>
  </si>
  <si>
    <t>200-300ml</t>
  </si>
  <si>
    <t>主要成分：蛋白酶、脂肪酶、纤维素酶、淀粉酶等</t>
  </si>
  <si>
    <t>液体</t>
  </si>
  <si>
    <t>袋</t>
  </si>
  <si>
    <t>医用多酶湿巾</t>
  </si>
  <si>
    <t>尺寸：20*14cm主要成分：保湿剂、表面活性剂、蛋白酶、脂肪酶、纤维素酶、淀粉酶等</t>
  </si>
  <si>
    <t>20-30片/包</t>
  </si>
  <si>
    <t>主要成分：保湿剂、表面活性剂、蛋白酶、脂肪酶、纤维素酶、淀粉酶等</t>
  </si>
  <si>
    <t>包含液体的无纺布</t>
  </si>
  <si>
    <t>包</t>
  </si>
  <si>
    <t>第二包</t>
  </si>
  <si>
    <t>器械及物表消毒</t>
  </si>
  <si>
    <t>过氧乙酸消毒液</t>
  </si>
  <si>
    <t>空气消毒使用</t>
  </si>
  <si>
    <t>利尔康</t>
  </si>
  <si>
    <t>过氧乙酸含量17.7%±2.65%（w/v)</t>
  </si>
  <si>
    <t>500ml/组</t>
  </si>
  <si>
    <r>
      <rPr>
        <sz val="9"/>
        <rFont val="宋体"/>
        <charset val="134"/>
        <scheme val="minor"/>
      </rPr>
      <t>1.产品按照第一类消毒产品在全国消毒产品网上备案，并提供产品安全评价报告；2.已过氧乙酸为主要成分的消毒；3.适用于耐腐蚀物品、环境及室内空气等消毒；4.过氧乙酸有效含量不低于15%（w/v）。</t>
    </r>
    <r>
      <rPr>
        <b/>
        <sz val="9"/>
        <color rgb="FF7030A0"/>
        <rFont val="宋体"/>
        <charset val="134"/>
        <scheme val="minor"/>
      </rPr>
      <t>5.含匹配浓度测试卡</t>
    </r>
  </si>
  <si>
    <t>套</t>
  </si>
  <si>
    <t>清洗消毒泡腾片</t>
  </si>
  <si>
    <t>郎索</t>
  </si>
  <si>
    <t>有效率含量45%-55%（w/w）</t>
  </si>
  <si>
    <t>100片/瓶</t>
  </si>
  <si>
    <r>
      <rPr>
        <sz val="9"/>
        <rFont val="宋体"/>
        <charset val="134"/>
        <scheme val="minor"/>
      </rPr>
      <t>1.产品全国消毒产品网上备案信息服务平台备案，并完成安全评价报告；2.适用于物品、物体表面、分泌物、排泄物等的消毒；3.在足量水中可快速溶解；</t>
    </r>
    <r>
      <rPr>
        <sz val="9"/>
        <color rgb="FFFF0000"/>
        <rFont val="宋体"/>
        <charset val="134"/>
        <scheme val="minor"/>
      </rPr>
      <t>4.有效率含量45%-55%（w/w）；5.含匹配浓度</t>
    </r>
    <r>
      <rPr>
        <b/>
        <sz val="9"/>
        <color rgb="FF7030A0"/>
        <rFont val="宋体"/>
        <charset val="134"/>
        <scheme val="minor"/>
      </rPr>
      <t>测试卡</t>
    </r>
    <r>
      <rPr>
        <sz val="9"/>
        <color rgb="FFFF0000"/>
        <rFont val="宋体"/>
        <charset val="134"/>
        <scheme val="minor"/>
      </rPr>
      <t>。</t>
    </r>
  </si>
  <si>
    <t>片剂</t>
  </si>
  <si>
    <t>瓶</t>
  </si>
  <si>
    <t>含氯清洗消毒液</t>
  </si>
  <si>
    <t>有效率含量不低于4.3%（w/v）</t>
  </si>
  <si>
    <r>
      <rPr>
        <sz val="9"/>
        <rFont val="宋体"/>
        <charset val="134"/>
        <scheme val="minor"/>
      </rPr>
      <t>1.产品全国消毒产品网上备案信息服务平台备案，并完成安全评价报告；2.适用于物品、物体表面、分泌物、排泄物等的消毒。3.在足量水中可快速溶解；</t>
    </r>
    <r>
      <rPr>
        <b/>
        <sz val="9"/>
        <color rgb="FF7030A0"/>
        <rFont val="宋体"/>
        <charset val="134"/>
        <scheme val="minor"/>
      </rPr>
      <t>4.有效率含量45g/L~55g/L</t>
    </r>
    <r>
      <rPr>
        <sz val="9"/>
        <color rgb="FFFF0000"/>
        <rFont val="宋体"/>
        <charset val="134"/>
        <scheme val="minor"/>
      </rPr>
      <t>；5.含匹配浓度</t>
    </r>
    <r>
      <rPr>
        <b/>
        <sz val="9"/>
        <color rgb="FF7030A0"/>
        <rFont val="宋体"/>
        <charset val="134"/>
        <scheme val="minor"/>
      </rPr>
      <t>测试卡</t>
    </r>
    <r>
      <rPr>
        <sz val="9"/>
        <color rgb="FFFF0000"/>
        <rFont val="宋体"/>
        <charset val="134"/>
        <scheme val="minor"/>
      </rPr>
      <t>。</t>
    </r>
  </si>
  <si>
    <t>500ml</t>
  </si>
  <si>
    <r>
      <rPr>
        <sz val="9"/>
        <rFont val="宋体"/>
        <charset val="134"/>
        <scheme val="minor"/>
      </rPr>
      <t>1.产品全国消毒产品网上备案信息服务平台备案，并完成安全评价报告；2.适用于物品、物体表面、分泌物、排泄物等的消毒。3.在足量水中可快速溶解；</t>
    </r>
    <r>
      <rPr>
        <b/>
        <sz val="9"/>
        <color rgb="FF7030A0"/>
        <rFont val="宋体"/>
        <charset val="134"/>
        <scheme val="minor"/>
      </rPr>
      <t>4.有效率含量45g/L~55g/L；</t>
    </r>
    <r>
      <rPr>
        <sz val="9"/>
        <color rgb="FFFF0000"/>
        <rFont val="宋体"/>
        <charset val="134"/>
        <scheme val="minor"/>
      </rPr>
      <t>5.含匹配浓度</t>
    </r>
    <r>
      <rPr>
        <b/>
        <sz val="9"/>
        <color rgb="FF7030A0"/>
        <rFont val="宋体"/>
        <charset val="134"/>
        <scheme val="minor"/>
      </rPr>
      <t>测试卡</t>
    </r>
    <r>
      <rPr>
        <sz val="9"/>
        <color rgb="FFFF0000"/>
        <rFont val="宋体"/>
        <charset val="134"/>
        <scheme val="minor"/>
      </rPr>
      <t>。</t>
    </r>
  </si>
  <si>
    <t>酒精湿巾</t>
  </si>
  <si>
    <t>便宜；可多品规</t>
  </si>
  <si>
    <t>中优</t>
  </si>
  <si>
    <t>乙醇含量为75%±5%（v/v）</t>
  </si>
  <si>
    <t>60-80片/包</t>
  </si>
  <si>
    <t>无纺布</t>
  </si>
  <si>
    <t>洁芙柔</t>
  </si>
  <si>
    <t>表面卫生湿巾</t>
  </si>
  <si>
    <t>瑞普安</t>
  </si>
  <si>
    <t>200*200mm,季铵盐成分0.3%-0.5%</t>
  </si>
  <si>
    <t>60-70抽/包</t>
  </si>
  <si>
    <t>1.以季铵盐为主要成为；2.可达到低水平消毒</t>
  </si>
  <si>
    <t>过氧化氢消毒湿巾</t>
  </si>
  <si>
    <t>1.5%；3%两个浓度</t>
  </si>
  <si>
    <t>点而康</t>
  </si>
  <si>
    <t>纯化水、过氧化氢、乙醇；过氧化氢含量为4.5g/L~5.5g/L</t>
  </si>
  <si>
    <t>60-70片/包</t>
  </si>
  <si>
    <r>
      <rPr>
        <sz val="9"/>
        <rFont val="宋体"/>
        <charset val="134"/>
        <scheme val="minor"/>
      </rPr>
      <t>1.以过氧化氢为主要成分；2.过氧化氢含量不低于</t>
    </r>
    <r>
      <rPr>
        <b/>
        <sz val="9"/>
        <color rgb="FF7030A0"/>
        <rFont val="宋体"/>
        <charset val="134"/>
        <scheme val="minor"/>
      </rPr>
      <t>0.5%（4.5g/L~5.5g/L）</t>
    </r>
  </si>
  <si>
    <t>非织造布</t>
  </si>
  <si>
    <t>第三包</t>
  </si>
  <si>
    <t>手消毒</t>
  </si>
  <si>
    <t>免洗外科手消毒液</t>
  </si>
  <si>
    <t>3M</t>
  </si>
  <si>
    <t>乙醇含量为54.9-66.9%（w/w）,葡萄糖酸洗必泰含量为0.90-1.10%（w/w）</t>
  </si>
  <si>
    <t>1000ml</t>
  </si>
  <si>
    <t>1.产品全国消毒产品网上备案信息服务平台备案，并完成安全评价报告；2.以乙醇及葡萄糖酸氯已定为主要成分；3.企业通过I809001认证。</t>
  </si>
  <si>
    <t>免洗手消毒液</t>
  </si>
  <si>
    <t>葡泰</t>
  </si>
  <si>
    <t>乙醇含量为63.1%-77%（v/v），葡萄糖酸氯己定含量为0.45%-0.55%（w/v）</t>
  </si>
  <si>
    <t>能杀灭肠道病毒的免洗手消液</t>
  </si>
  <si>
    <t>1.产品全国消毒产品网上备案信息服务平台备案，并完成安全评价报告；2.能杀灭肠道病毒；3.企业通过I809001认证。</t>
  </si>
  <si>
    <t>消毒凝胶</t>
  </si>
  <si>
    <t>乙醇含量为70%±7%（v/v）</t>
  </si>
  <si>
    <t xml:space="preserve">500ml </t>
  </si>
  <si>
    <t>1.产品全国消毒产品网上备案信息服务平台备案，并完成安全评价报告；2.以乙醇为主要成分；3.企业通过ISO9001认证。</t>
  </si>
  <si>
    <t>凝胶</t>
  </si>
  <si>
    <t>258ml（236ml）</t>
  </si>
  <si>
    <t>外科洗手消毒液</t>
  </si>
  <si>
    <t>独家授权</t>
  </si>
  <si>
    <t>葡萄糖酸氯己定含量为3.6%-4.4%（w/w）</t>
  </si>
  <si>
    <r>
      <rPr>
        <sz val="9"/>
        <color rgb="FFFF0000"/>
        <rFont val="宋体"/>
        <charset val="134"/>
        <scheme val="minor"/>
      </rPr>
      <t>1.产品全国消毒产品网上备案信息服务平台备案，并完成安全评价报告；2.适用于外科术前手消毒；</t>
    </r>
    <r>
      <rPr>
        <b/>
        <sz val="9"/>
        <color rgb="FF7030A0"/>
        <rFont val="宋体"/>
        <charset val="134"/>
        <scheme val="minor"/>
      </rPr>
      <t>3.以葡萄糖酸氯己定为主要成分，含量不低于3.5%；</t>
    </r>
    <r>
      <rPr>
        <sz val="9"/>
        <color rgb="FFFF0000"/>
        <rFont val="宋体"/>
        <charset val="134"/>
        <scheme val="minor"/>
      </rPr>
      <t>4.企业通过I809001认证。</t>
    </r>
  </si>
  <si>
    <t>第四包</t>
  </si>
  <si>
    <t>乙醇</t>
  </si>
  <si>
    <t>酒精(水剂)</t>
  </si>
  <si>
    <t>贞玉民生</t>
  </si>
  <si>
    <t>乙醇含量为75%v/v</t>
  </si>
  <si>
    <t>100ml</t>
  </si>
  <si>
    <t>1.产品按照第一类消毒产品备案，并完成产品消毒备案；2.适用于皮肤及物表消毒；3.乙醇含量为70-80%（v/v）。</t>
  </si>
  <si>
    <t>酒精(溶液剂)</t>
  </si>
  <si>
    <t>阜康</t>
  </si>
  <si>
    <t xml:space="preserve">2000ml </t>
  </si>
  <si>
    <t>乙醇含量为95%</t>
  </si>
  <si>
    <t xml:space="preserve"> 2000ml </t>
  </si>
  <si>
    <t>1.产品按照第一类消毒产品备案，并完成产品消毒备案；2.乙醇含量为95%（v/v）。</t>
  </si>
  <si>
    <t>无色澄清液体</t>
  </si>
  <si>
    <t xml:space="preserve"> 10L</t>
  </si>
  <si>
    <t>第五包</t>
  </si>
  <si>
    <t>清洗剂</t>
  </si>
  <si>
    <t>全效多酶清洗剂</t>
  </si>
  <si>
    <t>主要成分：蛋白酶、脂肪酶、淀粉酶、纤维素酶、非离子表面活性剂、缓蚀剂及酶活保护剂等组成</t>
  </si>
  <si>
    <t>主要成分：蛋白酶、脂肪酶、淀粉酶、纤维素酶、非离子表面活性剂等组成</t>
  </si>
  <si>
    <t>润肤皂液</t>
  </si>
  <si>
    <t>消博士</t>
  </si>
  <si>
    <t>纯天然植物皂化物</t>
  </si>
  <si>
    <t>以表面活性剂为主要成分</t>
  </si>
  <si>
    <t>粘稠液体</t>
  </si>
  <si>
    <t>洗手液</t>
  </si>
  <si>
    <t>以表面活性剂为主要成分，适用于高频洗手情境，考虑舒适度要求，需对皮肤有保护作用</t>
  </si>
  <si>
    <t>第六包</t>
  </si>
  <si>
    <t>皮肤黏膜消毒剂</t>
  </si>
  <si>
    <t>碘伏(溶液剂)</t>
  </si>
  <si>
    <t>参考品牌；重点沟通</t>
  </si>
  <si>
    <t>四环</t>
  </si>
  <si>
    <t>有效碘含量为0.5%±0.05%（w/v）</t>
  </si>
  <si>
    <t>450-550ml</t>
  </si>
  <si>
    <t>透明液体，无沉淀、不分层</t>
  </si>
  <si>
    <t xml:space="preserve">碘伏(溶液剂) </t>
  </si>
  <si>
    <t>50-65ml</t>
  </si>
  <si>
    <t>葡萄糖酸氯已定皮肤消毒液</t>
  </si>
  <si>
    <t>乙醇含量为63%-77%（w/w），葡萄糖酸氯己定含量为1.8%-2.2%（w/w）</t>
  </si>
  <si>
    <t>60-75ml</t>
  </si>
  <si>
    <t>安尔碘皮肤消毒液</t>
  </si>
  <si>
    <t>利康</t>
  </si>
  <si>
    <t>有效碘0.2%±0.02%（w/v）,醋酸氯己定含量为0.45%±0.045%（w/v），乙醇含量为65%±5%（v/v）</t>
  </si>
  <si>
    <t xml:space="preserve">50-65ml </t>
  </si>
  <si>
    <t>澄清液体</t>
  </si>
  <si>
    <t>第七包</t>
  </si>
  <si>
    <t>二氯异氰尿酸钠消毒液</t>
  </si>
  <si>
    <t>万福金安</t>
  </si>
  <si>
    <t>二氯异氰尿酸钠为主要成分，有效氯含量0.5%-0.55%</t>
  </si>
  <si>
    <t>2.5-4L</t>
  </si>
  <si>
    <t>无色液体、氯味</t>
  </si>
  <si>
    <t>卢戈氏溶液</t>
  </si>
  <si>
    <t>维真园</t>
  </si>
  <si>
    <t>纯化水、碘化钾、碘、有效碘含量5%±0.5%</t>
  </si>
  <si>
    <t>110-130ml</t>
  </si>
  <si>
    <t>碘化钾、碘、有效碘含量5%±0.5%</t>
  </si>
  <si>
    <t>次氯酸钠溶液</t>
  </si>
  <si>
    <t>有效氯含量不低于1%</t>
  </si>
  <si>
    <t>微黄色溶液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</si>
</sst>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7030A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4" applyNumberFormat="0" applyAlignment="0" applyProtection="0">
      <alignment vertical="center"/>
    </xf>
    <xf numFmtId="0" fontId="19" fillId="5" borderId="35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wrapText="1"/>
    </xf>
    <xf numFmtId="176" fontId="0" fillId="0" borderId="0" xfId="0" applyNumberFormat="1"/>
    <xf numFmtId="177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7" xfId="0" applyNumberFormat="1" applyBorder="1"/>
    <xf numFmtId="0" fontId="0" fillId="0" borderId="30" xfId="0" applyBorder="1"/>
    <xf numFmtId="0" fontId="4" fillId="0" borderId="6" xfId="0" applyFont="1" applyFill="1" applyBorder="1" applyAlignment="1" quotePrefix="1">
      <alignment horizontal="center" vertical="center"/>
    </xf>
    <xf numFmtId="0" fontId="4" fillId="0" borderId="6" xfId="0" applyFont="1" applyBorder="1" applyAlignment="1" quotePrefix="1">
      <alignment horizontal="center" vertical="center" wrapText="1"/>
    </xf>
    <xf numFmtId="0" fontId="4" fillId="0" borderId="6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0" xfId="0" applyFont="1" applyFill="1" applyBorder="1" applyAlignment="1" quotePrefix="1">
      <alignment horizontal="center" vertical="center"/>
    </xf>
    <xf numFmtId="0" fontId="4" fillId="0" borderId="10" xfId="0" applyFont="1" applyBorder="1" applyAlignment="1" quotePrefix="1">
      <alignment horizontal="center" vertical="center" wrapText="1"/>
    </xf>
    <xf numFmtId="0" fontId="4" fillId="0" borderId="10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10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90" zoomScaleNormal="90" workbookViewId="0">
      <pane ySplit="2" topLeftCell="A3" activePane="bottomLeft" state="frozen"/>
      <selection/>
      <selection pane="bottomLeft" activeCell="X7" sqref="X7"/>
    </sheetView>
  </sheetViews>
  <sheetFormatPr defaultColWidth="9" defaultRowHeight="14.4"/>
  <cols>
    <col min="2" max="2" width="9.62962962962963" customWidth="1"/>
    <col min="3" max="3" width="19.7222222222222" style="2" customWidth="1"/>
    <col min="4" max="4" width="14.0925925925926" hidden="1" customWidth="1"/>
    <col min="5" max="5" width="14.0925925925926" customWidth="1"/>
    <col min="6" max="6" width="33" hidden="1" customWidth="1"/>
    <col min="7" max="7" width="18" customWidth="1"/>
    <col min="8" max="8" width="37.8703703703704" style="3" customWidth="1"/>
    <col min="9" max="9" width="12.4537037037037" customWidth="1"/>
    <col min="10" max="10" width="4.4537037037037" customWidth="1"/>
    <col min="11" max="11" width="9" customWidth="1"/>
    <col min="12" max="12" width="9" style="4" customWidth="1"/>
    <col min="13" max="13" width="8.81481481481481" style="4" customWidth="1"/>
    <col min="14" max="14" width="14.3611111111111" style="4" customWidth="1"/>
    <col min="15" max="15" width="11.5462962962963" style="5" customWidth="1"/>
    <col min="16" max="16" width="20.9907407407407" customWidth="1"/>
  </cols>
  <sheetData>
    <row r="1" ht="33.75" customHeight="1" spans="2:16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2"/>
      <c r="P1" s="72"/>
    </row>
    <row r="2" ht="33.15" spans="1:16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73" t="s">
        <v>9</v>
      </c>
      <c r="K2" s="10" t="s">
        <v>10</v>
      </c>
      <c r="L2" s="74" t="s">
        <v>11</v>
      </c>
      <c r="M2" s="74" t="s">
        <v>12</v>
      </c>
      <c r="N2" s="75" t="s">
        <v>13</v>
      </c>
      <c r="O2" s="76" t="s">
        <v>14</v>
      </c>
      <c r="P2" s="77" t="s">
        <v>15</v>
      </c>
    </row>
    <row r="3" ht="73" customHeight="1" spans="1:16">
      <c r="A3" s="11" t="s">
        <v>16</v>
      </c>
      <c r="B3" s="12" t="s">
        <v>17</v>
      </c>
      <c r="C3" s="119" t="s">
        <v>18</v>
      </c>
      <c r="D3" s="14" t="s">
        <v>19</v>
      </c>
      <c r="E3" s="14" t="s">
        <v>20</v>
      </c>
      <c r="F3" s="15" t="s">
        <v>21</v>
      </c>
      <c r="G3" s="120" t="s">
        <v>22</v>
      </c>
      <c r="H3" s="16" t="s">
        <v>23</v>
      </c>
      <c r="I3" s="78" t="s">
        <v>24</v>
      </c>
      <c r="J3" s="121" t="s">
        <v>25</v>
      </c>
      <c r="K3" s="78">
        <v>110</v>
      </c>
      <c r="L3" s="79">
        <v>88</v>
      </c>
      <c r="M3" s="80"/>
      <c r="N3" s="81">
        <f>SUM(K3:M3)</f>
        <v>198</v>
      </c>
      <c r="O3" s="82"/>
      <c r="P3" s="83"/>
    </row>
    <row r="4" ht="54" spans="1:16">
      <c r="A4" s="17"/>
      <c r="B4" s="8"/>
      <c r="C4" s="122" t="s">
        <v>26</v>
      </c>
      <c r="D4" s="19" t="s">
        <v>27</v>
      </c>
      <c r="E4" s="20" t="s">
        <v>28</v>
      </c>
      <c r="F4" s="21" t="s">
        <v>29</v>
      </c>
      <c r="G4" s="123" t="s">
        <v>30</v>
      </c>
      <c r="H4" s="22" t="s">
        <v>31</v>
      </c>
      <c r="I4" s="21" t="s">
        <v>32</v>
      </c>
      <c r="J4" s="124" t="s">
        <v>25</v>
      </c>
      <c r="K4" s="21">
        <v>880</v>
      </c>
      <c r="L4" s="84">
        <v>704</v>
      </c>
      <c r="M4" s="85">
        <v>12</v>
      </c>
      <c r="N4" s="86">
        <f>SUM(K4:M4)</f>
        <v>1596</v>
      </c>
      <c r="O4" s="87"/>
      <c r="P4" s="88"/>
    </row>
    <row r="5" ht="54" spans="1:16">
      <c r="A5" s="17"/>
      <c r="B5" s="8"/>
      <c r="C5" s="122" t="s">
        <v>26</v>
      </c>
      <c r="D5" s="19" t="s">
        <v>27</v>
      </c>
      <c r="E5" s="20" t="s">
        <v>33</v>
      </c>
      <c r="F5" s="21" t="s">
        <v>29</v>
      </c>
      <c r="G5" s="23" t="s">
        <v>34</v>
      </c>
      <c r="H5" s="22" t="s">
        <v>31</v>
      </c>
      <c r="I5" s="21" t="s">
        <v>32</v>
      </c>
      <c r="J5" s="124" t="s">
        <v>25</v>
      </c>
      <c r="K5" s="21">
        <v>170</v>
      </c>
      <c r="L5" s="84">
        <v>70</v>
      </c>
      <c r="M5" s="85"/>
      <c r="N5" s="86">
        <f>SUM(K5:M5)</f>
        <v>240</v>
      </c>
      <c r="O5" s="87"/>
      <c r="P5" s="88"/>
    </row>
    <row r="6" ht="52" customHeight="1" spans="1:16">
      <c r="A6" s="17"/>
      <c r="B6" s="8"/>
      <c r="C6" s="125" t="s">
        <v>35</v>
      </c>
      <c r="D6" s="19"/>
      <c r="E6" s="20" t="s">
        <v>36</v>
      </c>
      <c r="F6" s="123" t="s">
        <v>37</v>
      </c>
      <c r="G6" s="19" t="s">
        <v>38</v>
      </c>
      <c r="H6" s="19" t="s">
        <v>39</v>
      </c>
      <c r="I6" s="123" t="s">
        <v>40</v>
      </c>
      <c r="J6" s="124" t="s">
        <v>41</v>
      </c>
      <c r="K6" s="21">
        <v>330</v>
      </c>
      <c r="L6" s="84">
        <v>264</v>
      </c>
      <c r="M6" s="85"/>
      <c r="N6" s="86">
        <f>SUM(K6:M6)</f>
        <v>594</v>
      </c>
      <c r="O6" s="87"/>
      <c r="P6" s="88"/>
    </row>
    <row r="7" ht="57" customHeight="1" spans="1:16">
      <c r="A7" s="24"/>
      <c r="B7" s="25"/>
      <c r="C7" s="126" t="s">
        <v>42</v>
      </c>
      <c r="D7" s="27"/>
      <c r="E7" s="28" t="s">
        <v>36</v>
      </c>
      <c r="F7" s="127" t="s">
        <v>43</v>
      </c>
      <c r="G7" s="27" t="s">
        <v>44</v>
      </c>
      <c r="H7" s="27" t="s">
        <v>45</v>
      </c>
      <c r="I7" s="127" t="s">
        <v>46</v>
      </c>
      <c r="J7" s="128" t="s">
        <v>47</v>
      </c>
      <c r="K7" s="55">
        <v>1100</v>
      </c>
      <c r="L7" s="89">
        <v>880</v>
      </c>
      <c r="M7" s="90"/>
      <c r="N7" s="91">
        <f>SUM(K7:M7)</f>
        <v>1980</v>
      </c>
      <c r="O7" s="92"/>
      <c r="P7" s="93"/>
    </row>
    <row r="8" ht="15.15" spans="2:16">
      <c r="B8" s="29"/>
      <c r="C8" s="9"/>
      <c r="D8" s="10"/>
      <c r="E8" s="10"/>
      <c r="F8" s="10"/>
      <c r="G8" s="10"/>
      <c r="H8" s="10"/>
      <c r="I8" s="10"/>
      <c r="J8" s="73"/>
      <c r="K8" s="94"/>
      <c r="L8" s="95"/>
      <c r="M8" s="96"/>
      <c r="N8" s="97"/>
      <c r="O8" s="98"/>
      <c r="P8" s="99"/>
    </row>
    <row r="9" ht="80" customHeight="1" spans="1:16">
      <c r="A9" s="11" t="s">
        <v>48</v>
      </c>
      <c r="B9" s="16" t="s">
        <v>49</v>
      </c>
      <c r="C9" s="119" t="s">
        <v>50</v>
      </c>
      <c r="D9" s="14" t="s">
        <v>51</v>
      </c>
      <c r="E9" s="30" t="s">
        <v>52</v>
      </c>
      <c r="F9" s="120" t="s">
        <v>53</v>
      </c>
      <c r="G9" s="120" t="s">
        <v>54</v>
      </c>
      <c r="H9" s="14" t="s">
        <v>55</v>
      </c>
      <c r="I9" s="120" t="s">
        <v>40</v>
      </c>
      <c r="J9" s="121" t="s">
        <v>56</v>
      </c>
      <c r="K9" s="78"/>
      <c r="L9" s="79">
        <v>6.6</v>
      </c>
      <c r="M9" s="80"/>
      <c r="N9" s="81">
        <f t="shared" ref="N9:N16" si="0">SUM(K9:M9)</f>
        <v>6.6</v>
      </c>
      <c r="O9" s="82"/>
      <c r="P9" s="100"/>
    </row>
    <row r="10" ht="73" customHeight="1" spans="1:16">
      <c r="A10" s="17"/>
      <c r="B10" s="22"/>
      <c r="C10" s="122" t="s">
        <v>57</v>
      </c>
      <c r="D10" s="19"/>
      <c r="E10" s="20" t="s">
        <v>58</v>
      </c>
      <c r="F10" s="19" t="s">
        <v>59</v>
      </c>
      <c r="G10" s="19" t="s">
        <v>60</v>
      </c>
      <c r="H10" s="19" t="s">
        <v>61</v>
      </c>
      <c r="I10" s="123" t="s">
        <v>62</v>
      </c>
      <c r="J10" s="124" t="s">
        <v>63</v>
      </c>
      <c r="K10" s="21">
        <v>7700</v>
      </c>
      <c r="L10" s="84">
        <v>6160</v>
      </c>
      <c r="M10" s="85">
        <v>90</v>
      </c>
      <c r="N10" s="86">
        <f t="shared" si="0"/>
        <v>13950</v>
      </c>
      <c r="O10" s="87"/>
      <c r="P10" s="101"/>
    </row>
    <row r="11" ht="54" spans="1:16">
      <c r="A11" s="17"/>
      <c r="B11" s="22"/>
      <c r="C11" s="122" t="s">
        <v>64</v>
      </c>
      <c r="D11" s="19"/>
      <c r="E11" s="20" t="s">
        <v>52</v>
      </c>
      <c r="F11" s="19" t="s">
        <v>65</v>
      </c>
      <c r="G11" s="123" t="s">
        <v>30</v>
      </c>
      <c r="H11" s="19" t="s">
        <v>66</v>
      </c>
      <c r="I11" s="123" t="s">
        <v>40</v>
      </c>
      <c r="J11" s="124" t="s">
        <v>25</v>
      </c>
      <c r="K11" s="21">
        <v>55</v>
      </c>
      <c r="L11" s="84"/>
      <c r="M11" s="85"/>
      <c r="N11" s="86">
        <f t="shared" si="0"/>
        <v>55</v>
      </c>
      <c r="O11" s="87"/>
      <c r="P11" s="101"/>
    </row>
    <row r="12" ht="54" spans="1:16">
      <c r="A12" s="17"/>
      <c r="B12" s="22"/>
      <c r="C12" s="122" t="s">
        <v>64</v>
      </c>
      <c r="D12" s="19"/>
      <c r="E12" s="20" t="s">
        <v>52</v>
      </c>
      <c r="F12" s="19" t="s">
        <v>65</v>
      </c>
      <c r="G12" s="123" t="s">
        <v>67</v>
      </c>
      <c r="H12" s="19" t="s">
        <v>68</v>
      </c>
      <c r="I12" s="123" t="s">
        <v>40</v>
      </c>
      <c r="J12" s="124" t="s">
        <v>63</v>
      </c>
      <c r="K12" s="20">
        <v>550</v>
      </c>
      <c r="L12" s="85"/>
      <c r="M12" s="85"/>
      <c r="N12" s="86">
        <f t="shared" si="0"/>
        <v>550</v>
      </c>
      <c r="O12" s="102"/>
      <c r="P12" s="101"/>
    </row>
    <row r="13" ht="49" customHeight="1" spans="1:16">
      <c r="A13" s="17"/>
      <c r="B13" s="22"/>
      <c r="C13" s="129" t="s">
        <v>69</v>
      </c>
      <c r="D13" s="23" t="s">
        <v>70</v>
      </c>
      <c r="E13" s="18" t="s">
        <v>71</v>
      </c>
      <c r="F13" s="32" t="s">
        <v>72</v>
      </c>
      <c r="G13" s="33" t="s">
        <v>73</v>
      </c>
      <c r="H13" s="34" t="s">
        <v>72</v>
      </c>
      <c r="I13" s="123" t="s">
        <v>74</v>
      </c>
      <c r="J13" s="124" t="s">
        <v>47</v>
      </c>
      <c r="K13" s="21">
        <v>880</v>
      </c>
      <c r="L13" s="84">
        <v>7480</v>
      </c>
      <c r="M13" s="85">
        <v>478</v>
      </c>
      <c r="N13" s="86">
        <f t="shared" si="0"/>
        <v>8838</v>
      </c>
      <c r="O13" s="87"/>
      <c r="P13" s="101"/>
    </row>
    <row r="14" ht="49" customHeight="1" spans="1:16">
      <c r="A14" s="17"/>
      <c r="B14" s="22"/>
      <c r="C14" s="35"/>
      <c r="D14" s="23"/>
      <c r="E14" s="18" t="s">
        <v>75</v>
      </c>
      <c r="F14" s="32"/>
      <c r="G14" s="36"/>
      <c r="H14" s="37"/>
      <c r="I14" s="123" t="s">
        <v>74</v>
      </c>
      <c r="J14" s="20" t="s">
        <v>47</v>
      </c>
      <c r="K14" s="21">
        <v>6500</v>
      </c>
      <c r="L14" s="84">
        <v>8700</v>
      </c>
      <c r="M14" s="85"/>
      <c r="N14" s="86">
        <f t="shared" si="0"/>
        <v>15200</v>
      </c>
      <c r="O14" s="87"/>
      <c r="P14" s="101"/>
    </row>
    <row r="15" ht="46" customHeight="1" spans="1:16">
      <c r="A15" s="17"/>
      <c r="B15" s="22"/>
      <c r="C15" s="122" t="s">
        <v>76</v>
      </c>
      <c r="D15" s="23"/>
      <c r="E15" s="18" t="s">
        <v>77</v>
      </c>
      <c r="F15" s="125" t="s">
        <v>78</v>
      </c>
      <c r="G15" s="23" t="s">
        <v>79</v>
      </c>
      <c r="H15" s="38" t="s">
        <v>80</v>
      </c>
      <c r="I15" s="123" t="s">
        <v>74</v>
      </c>
      <c r="J15" s="124" t="s">
        <v>47</v>
      </c>
      <c r="K15" s="21">
        <v>2750</v>
      </c>
      <c r="L15" s="84">
        <v>2200</v>
      </c>
      <c r="M15" s="85">
        <v>248</v>
      </c>
      <c r="N15" s="86">
        <f t="shared" si="0"/>
        <v>5198</v>
      </c>
      <c r="O15" s="87"/>
      <c r="P15" s="101"/>
    </row>
    <row r="16" s="1" customFormat="1" ht="57" customHeight="1" spans="1:16">
      <c r="A16" s="24"/>
      <c r="B16" s="39"/>
      <c r="C16" s="26" t="s">
        <v>81</v>
      </c>
      <c r="D16" s="40" t="s">
        <v>82</v>
      </c>
      <c r="E16" s="41" t="s">
        <v>83</v>
      </c>
      <c r="F16" s="130" t="s">
        <v>84</v>
      </c>
      <c r="G16" s="42" t="s">
        <v>85</v>
      </c>
      <c r="H16" s="27" t="s">
        <v>86</v>
      </c>
      <c r="I16" s="28" t="s">
        <v>87</v>
      </c>
      <c r="J16" s="28" t="s">
        <v>47</v>
      </c>
      <c r="K16" s="28">
        <v>550</v>
      </c>
      <c r="L16" s="90">
        <v>440</v>
      </c>
      <c r="M16" s="90">
        <v>34</v>
      </c>
      <c r="N16" s="91">
        <f t="shared" si="0"/>
        <v>1024</v>
      </c>
      <c r="O16" s="103"/>
      <c r="P16" s="104"/>
    </row>
    <row r="17" ht="15.15" spans="2:16">
      <c r="B17" s="43"/>
      <c r="C17" s="44"/>
      <c r="D17" s="43"/>
      <c r="E17" s="43"/>
      <c r="F17" s="43"/>
      <c r="G17" s="43"/>
      <c r="H17" s="45"/>
      <c r="I17" s="43"/>
      <c r="J17" s="43"/>
      <c r="K17" s="43"/>
      <c r="L17" s="105"/>
      <c r="M17" s="96"/>
      <c r="N17" s="97"/>
      <c r="O17" s="106"/>
      <c r="P17" s="99"/>
    </row>
    <row r="18" ht="37" customHeight="1" spans="1:16">
      <c r="A18" s="11" t="s">
        <v>88</v>
      </c>
      <c r="B18" s="16" t="s">
        <v>89</v>
      </c>
      <c r="C18" s="119" t="s">
        <v>90</v>
      </c>
      <c r="D18" s="14"/>
      <c r="E18" s="30" t="s">
        <v>91</v>
      </c>
      <c r="F18" s="16" t="s">
        <v>92</v>
      </c>
      <c r="G18" s="120" t="s">
        <v>93</v>
      </c>
      <c r="H18" s="46" t="s">
        <v>94</v>
      </c>
      <c r="I18" s="107" t="s">
        <v>40</v>
      </c>
      <c r="J18" s="121" t="s">
        <v>63</v>
      </c>
      <c r="K18" s="78">
        <v>385</v>
      </c>
      <c r="L18" s="79">
        <v>550</v>
      </c>
      <c r="M18" s="80">
        <v>3</v>
      </c>
      <c r="N18" s="81">
        <f t="shared" ref="N18:N23" si="1">SUM(K18:M18)</f>
        <v>938</v>
      </c>
      <c r="O18" s="82"/>
      <c r="P18" s="100"/>
    </row>
    <row r="19" ht="32.4" spans="1:16">
      <c r="A19" s="17"/>
      <c r="B19" s="22"/>
      <c r="C19" s="122" t="s">
        <v>95</v>
      </c>
      <c r="D19" s="19"/>
      <c r="E19" s="20" t="s">
        <v>96</v>
      </c>
      <c r="F19" s="47" t="s">
        <v>97</v>
      </c>
      <c r="G19" s="123" t="s">
        <v>67</v>
      </c>
      <c r="H19" s="22" t="s">
        <v>94</v>
      </c>
      <c r="I19" s="108" t="s">
        <v>40</v>
      </c>
      <c r="J19" s="124" t="s">
        <v>63</v>
      </c>
      <c r="K19" s="21">
        <v>8800</v>
      </c>
      <c r="L19" s="84">
        <v>7040</v>
      </c>
      <c r="M19" s="85">
        <v>15</v>
      </c>
      <c r="N19" s="86">
        <f t="shared" si="1"/>
        <v>15855</v>
      </c>
      <c r="O19" s="87"/>
      <c r="P19" s="101"/>
    </row>
    <row r="20" ht="32.4" spans="1:16">
      <c r="A20" s="17"/>
      <c r="B20" s="22"/>
      <c r="C20" s="122" t="s">
        <v>95</v>
      </c>
      <c r="D20" s="19"/>
      <c r="E20" s="20" t="s">
        <v>52</v>
      </c>
      <c r="F20" s="123" t="s">
        <v>98</v>
      </c>
      <c r="G20" s="123" t="s">
        <v>67</v>
      </c>
      <c r="H20" s="19" t="s">
        <v>99</v>
      </c>
      <c r="I20" s="131" t="s">
        <v>40</v>
      </c>
      <c r="J20" s="124" t="s">
        <v>63</v>
      </c>
      <c r="K20" s="21">
        <v>5500</v>
      </c>
      <c r="L20" s="84">
        <v>11000</v>
      </c>
      <c r="M20" s="85">
        <v>280</v>
      </c>
      <c r="N20" s="86">
        <f t="shared" si="1"/>
        <v>16780</v>
      </c>
      <c r="O20" s="87"/>
      <c r="P20" s="101"/>
    </row>
    <row r="21" ht="32.4" spans="1:16">
      <c r="A21" s="17"/>
      <c r="B21" s="22"/>
      <c r="C21" s="122" t="s">
        <v>100</v>
      </c>
      <c r="D21" s="19"/>
      <c r="E21" s="20" t="s">
        <v>75</v>
      </c>
      <c r="F21" s="21" t="s">
        <v>101</v>
      </c>
      <c r="G21" s="123" t="s">
        <v>102</v>
      </c>
      <c r="H21" s="22" t="s">
        <v>103</v>
      </c>
      <c r="I21" s="108" t="s">
        <v>104</v>
      </c>
      <c r="J21" s="124" t="s">
        <v>63</v>
      </c>
      <c r="K21" s="21">
        <v>11000</v>
      </c>
      <c r="L21" s="84">
        <v>8800</v>
      </c>
      <c r="M21" s="85">
        <v>96</v>
      </c>
      <c r="N21" s="86">
        <f t="shared" si="1"/>
        <v>19896</v>
      </c>
      <c r="O21" s="87"/>
      <c r="P21" s="101"/>
    </row>
    <row r="22" ht="46" customHeight="1" spans="1:16">
      <c r="A22" s="17"/>
      <c r="B22" s="22"/>
      <c r="C22" s="122" t="s">
        <v>100</v>
      </c>
      <c r="D22" s="19"/>
      <c r="E22" s="48" t="s">
        <v>75</v>
      </c>
      <c r="F22" s="21" t="s">
        <v>101</v>
      </c>
      <c r="G22" s="19" t="s">
        <v>105</v>
      </c>
      <c r="H22" s="22" t="s">
        <v>103</v>
      </c>
      <c r="I22" s="108" t="s">
        <v>104</v>
      </c>
      <c r="J22" s="124" t="s">
        <v>63</v>
      </c>
      <c r="K22" s="21">
        <v>110</v>
      </c>
      <c r="L22" s="84">
        <v>550</v>
      </c>
      <c r="M22" s="85">
        <v>106</v>
      </c>
      <c r="N22" s="86">
        <f t="shared" si="1"/>
        <v>766</v>
      </c>
      <c r="O22" s="87"/>
      <c r="P22" s="101"/>
    </row>
    <row r="23" ht="47" customHeight="1" spans="1:16">
      <c r="A23" s="24"/>
      <c r="B23" s="39"/>
      <c r="C23" s="126" t="s">
        <v>106</v>
      </c>
      <c r="D23" s="27" t="s">
        <v>107</v>
      </c>
      <c r="E23" s="28" t="s">
        <v>91</v>
      </c>
      <c r="F23" s="49" t="s">
        <v>108</v>
      </c>
      <c r="G23" s="27" t="s">
        <v>93</v>
      </c>
      <c r="H23" s="50" t="s">
        <v>109</v>
      </c>
      <c r="I23" s="110" t="s">
        <v>40</v>
      </c>
      <c r="J23" s="128" t="s">
        <v>63</v>
      </c>
      <c r="K23" s="55">
        <v>1100</v>
      </c>
      <c r="L23" s="89">
        <v>800</v>
      </c>
      <c r="M23" s="90"/>
      <c r="N23" s="91">
        <f t="shared" si="1"/>
        <v>1900</v>
      </c>
      <c r="O23" s="92"/>
      <c r="P23" s="104"/>
    </row>
    <row r="24" ht="15.15" spans="2:16">
      <c r="B24" s="51"/>
      <c r="C24" s="52"/>
      <c r="D24" s="53"/>
      <c r="E24" s="53"/>
      <c r="F24" s="43"/>
      <c r="G24" s="53"/>
      <c r="H24" s="45"/>
      <c r="I24" s="43"/>
      <c r="J24" s="111"/>
      <c r="K24" s="43"/>
      <c r="L24" s="105"/>
      <c r="M24" s="96"/>
      <c r="N24" s="97"/>
      <c r="O24" s="106"/>
      <c r="P24" s="99"/>
    </row>
    <row r="25" ht="32.4" spans="1:16">
      <c r="A25" s="11" t="s">
        <v>110</v>
      </c>
      <c r="B25" s="12" t="s">
        <v>111</v>
      </c>
      <c r="C25" s="13" t="s">
        <v>112</v>
      </c>
      <c r="D25" s="14"/>
      <c r="E25" s="30" t="s">
        <v>113</v>
      </c>
      <c r="F25" s="54" t="s">
        <v>114</v>
      </c>
      <c r="G25" s="120" t="s">
        <v>115</v>
      </c>
      <c r="H25" s="54" t="s">
        <v>116</v>
      </c>
      <c r="I25" s="54" t="s">
        <v>32</v>
      </c>
      <c r="J25" s="121" t="s">
        <v>63</v>
      </c>
      <c r="K25" s="78">
        <v>71500</v>
      </c>
      <c r="L25" s="79">
        <v>57200</v>
      </c>
      <c r="M25" s="80">
        <v>1970</v>
      </c>
      <c r="N25" s="81">
        <f>SUM(K25:M25)</f>
        <v>130670</v>
      </c>
      <c r="O25" s="82"/>
      <c r="P25" s="100"/>
    </row>
    <row r="26" ht="32.4" spans="1:16">
      <c r="A26" s="17"/>
      <c r="B26" s="8"/>
      <c r="C26" s="18" t="s">
        <v>117</v>
      </c>
      <c r="D26" s="19"/>
      <c r="E26" s="20" t="s">
        <v>118</v>
      </c>
      <c r="F26" s="47" t="s">
        <v>114</v>
      </c>
      <c r="G26" s="123" t="s">
        <v>119</v>
      </c>
      <c r="H26" s="47" t="s">
        <v>116</v>
      </c>
      <c r="I26" s="47" t="s">
        <v>32</v>
      </c>
      <c r="J26" s="124" t="s">
        <v>25</v>
      </c>
      <c r="K26" s="21">
        <v>16500</v>
      </c>
      <c r="L26" s="84">
        <v>13200</v>
      </c>
      <c r="M26" s="85">
        <v>157</v>
      </c>
      <c r="N26" s="86">
        <f>SUM(K26:M26)</f>
        <v>29857</v>
      </c>
      <c r="O26" s="87"/>
      <c r="P26" s="101"/>
    </row>
    <row r="27" ht="36" customHeight="1" spans="1:16">
      <c r="A27" s="17"/>
      <c r="B27" s="8"/>
      <c r="C27" s="122" t="s">
        <v>111</v>
      </c>
      <c r="D27" s="19"/>
      <c r="E27" s="20" t="s">
        <v>118</v>
      </c>
      <c r="F27" s="21" t="s">
        <v>120</v>
      </c>
      <c r="G27" s="123" t="s">
        <v>121</v>
      </c>
      <c r="H27" s="22" t="s">
        <v>122</v>
      </c>
      <c r="I27" s="21" t="s">
        <v>123</v>
      </c>
      <c r="J27" s="124" t="s">
        <v>25</v>
      </c>
      <c r="K27" s="20">
        <v>1100</v>
      </c>
      <c r="L27" s="85">
        <v>484</v>
      </c>
      <c r="M27" s="85">
        <v>2</v>
      </c>
      <c r="N27" s="86">
        <f>SUM(K27:M27)</f>
        <v>1586</v>
      </c>
      <c r="O27" s="102"/>
      <c r="P27" s="101"/>
    </row>
    <row r="28" ht="43" customHeight="1" spans="1:16">
      <c r="A28" s="24"/>
      <c r="B28" s="25"/>
      <c r="C28" s="126" t="s">
        <v>111</v>
      </c>
      <c r="D28" s="27"/>
      <c r="E28" s="28" t="s">
        <v>118</v>
      </c>
      <c r="F28" s="55" t="s">
        <v>120</v>
      </c>
      <c r="G28" s="127" t="s">
        <v>124</v>
      </c>
      <c r="H28" s="39" t="s">
        <v>122</v>
      </c>
      <c r="I28" s="55" t="s">
        <v>123</v>
      </c>
      <c r="J28" s="128" t="s">
        <v>25</v>
      </c>
      <c r="K28" s="55">
        <v>77</v>
      </c>
      <c r="L28" s="89"/>
      <c r="M28" s="90"/>
      <c r="N28" s="91">
        <f>SUM(K28:M28)</f>
        <v>77</v>
      </c>
      <c r="O28" s="92"/>
      <c r="P28" s="104"/>
    </row>
    <row r="29" ht="15.15" spans="2:16">
      <c r="B29" s="43"/>
      <c r="C29" s="44"/>
      <c r="D29" s="43"/>
      <c r="E29" s="43"/>
      <c r="F29" s="43"/>
      <c r="G29" s="43"/>
      <c r="H29" s="45"/>
      <c r="I29" s="43"/>
      <c r="J29" s="43"/>
      <c r="K29" s="43"/>
      <c r="L29" s="105"/>
      <c r="M29" s="96"/>
      <c r="N29" s="97"/>
      <c r="O29" s="106"/>
      <c r="P29" s="99"/>
    </row>
    <row r="30" ht="32.4" spans="1:16">
      <c r="A30" s="11" t="s">
        <v>125</v>
      </c>
      <c r="B30" s="16" t="s">
        <v>126</v>
      </c>
      <c r="C30" s="119" t="s">
        <v>127</v>
      </c>
      <c r="D30" s="14"/>
      <c r="E30" s="30" t="s">
        <v>91</v>
      </c>
      <c r="F30" s="56" t="s">
        <v>128</v>
      </c>
      <c r="G30" s="120" t="s">
        <v>30</v>
      </c>
      <c r="H30" s="56" t="s">
        <v>129</v>
      </c>
      <c r="I30" s="78" t="s">
        <v>40</v>
      </c>
      <c r="J30" s="121" t="s">
        <v>25</v>
      </c>
      <c r="K30" s="78">
        <v>385</v>
      </c>
      <c r="L30" s="79">
        <v>550</v>
      </c>
      <c r="M30" s="80">
        <v>2</v>
      </c>
      <c r="N30" s="81">
        <f>SUM(K30:M30)</f>
        <v>937</v>
      </c>
      <c r="O30" s="82"/>
      <c r="P30" s="100"/>
    </row>
    <row r="31" ht="22" customHeight="1" spans="1:16">
      <c r="A31" s="17"/>
      <c r="B31" s="22"/>
      <c r="C31" s="122" t="s">
        <v>130</v>
      </c>
      <c r="D31" s="19"/>
      <c r="E31" s="20" t="s">
        <v>131</v>
      </c>
      <c r="F31" s="19" t="s">
        <v>132</v>
      </c>
      <c r="G31" s="123" t="s">
        <v>67</v>
      </c>
      <c r="H31" s="57" t="s">
        <v>133</v>
      </c>
      <c r="I31" s="123" t="s">
        <v>134</v>
      </c>
      <c r="J31" s="124" t="s">
        <v>63</v>
      </c>
      <c r="K31" s="21">
        <v>33000</v>
      </c>
      <c r="L31" s="84">
        <v>26400</v>
      </c>
      <c r="M31" s="85">
        <v>881</v>
      </c>
      <c r="N31" s="86">
        <f>SUM(K31:M31)</f>
        <v>60281</v>
      </c>
      <c r="O31" s="87"/>
      <c r="P31" s="101"/>
    </row>
    <row r="32" ht="61" customHeight="1" spans="1:16">
      <c r="A32" s="24"/>
      <c r="B32" s="39"/>
      <c r="C32" s="58" t="s">
        <v>135</v>
      </c>
      <c r="D32" s="27"/>
      <c r="E32" s="28" t="s">
        <v>131</v>
      </c>
      <c r="F32" s="39"/>
      <c r="G32" s="127" t="s">
        <v>93</v>
      </c>
      <c r="H32" s="59" t="s">
        <v>136</v>
      </c>
      <c r="I32" s="110" t="s">
        <v>40</v>
      </c>
      <c r="J32" s="128" t="s">
        <v>63</v>
      </c>
      <c r="K32" s="112">
        <v>385</v>
      </c>
      <c r="L32" s="113">
        <v>308</v>
      </c>
      <c r="M32" s="113">
        <v>8</v>
      </c>
      <c r="N32" s="114">
        <v>701</v>
      </c>
      <c r="O32" s="115"/>
      <c r="P32" s="116"/>
    </row>
    <row r="33" ht="15.15" spans="15:16">
      <c r="O33" s="117"/>
      <c r="P33" s="118"/>
    </row>
    <row r="34" ht="21.6" spans="1:16">
      <c r="A34" s="60" t="s">
        <v>137</v>
      </c>
      <c r="B34" s="61" t="s">
        <v>138</v>
      </c>
      <c r="C34" s="119" t="s">
        <v>139</v>
      </c>
      <c r="D34" s="62" t="s">
        <v>140</v>
      </c>
      <c r="E34" s="30" t="s">
        <v>141</v>
      </c>
      <c r="F34" s="16" t="s">
        <v>142</v>
      </c>
      <c r="G34" s="14" t="s">
        <v>143</v>
      </c>
      <c r="H34" s="16" t="s">
        <v>142</v>
      </c>
      <c r="I34" s="14" t="s">
        <v>144</v>
      </c>
      <c r="J34" s="121" t="s">
        <v>63</v>
      </c>
      <c r="K34" s="78">
        <v>11000</v>
      </c>
      <c r="L34" s="79">
        <v>10230</v>
      </c>
      <c r="M34" s="80">
        <v>92</v>
      </c>
      <c r="N34" s="81">
        <f>SUM(K34:M34)</f>
        <v>21322</v>
      </c>
      <c r="O34" s="82"/>
      <c r="P34" s="100"/>
    </row>
    <row r="35" ht="21.6" spans="1:16">
      <c r="A35" s="63"/>
      <c r="B35" s="64" t="s">
        <v>138</v>
      </c>
      <c r="C35" s="122" t="s">
        <v>145</v>
      </c>
      <c r="D35" s="10"/>
      <c r="E35" s="20" t="s">
        <v>141</v>
      </c>
      <c r="F35" s="22" t="s">
        <v>142</v>
      </c>
      <c r="G35" s="19" t="s">
        <v>146</v>
      </c>
      <c r="H35" s="22" t="s">
        <v>142</v>
      </c>
      <c r="I35" s="19" t="s">
        <v>144</v>
      </c>
      <c r="J35" s="124" t="s">
        <v>63</v>
      </c>
      <c r="K35" s="21">
        <v>15400</v>
      </c>
      <c r="L35" s="84">
        <v>12320</v>
      </c>
      <c r="M35" s="85">
        <v>690</v>
      </c>
      <c r="N35" s="86">
        <f>SUM(K35:M35)</f>
        <v>28410</v>
      </c>
      <c r="O35" s="87"/>
      <c r="P35" s="101"/>
    </row>
    <row r="36" ht="21.6" spans="1:16">
      <c r="A36" s="63"/>
      <c r="B36" s="64" t="s">
        <v>138</v>
      </c>
      <c r="C36" s="125" t="s">
        <v>147</v>
      </c>
      <c r="D36" s="10"/>
      <c r="E36" s="20" t="s">
        <v>91</v>
      </c>
      <c r="F36" s="47" t="s">
        <v>148</v>
      </c>
      <c r="G36" s="19" t="s">
        <v>149</v>
      </c>
      <c r="H36" s="47" t="s">
        <v>148</v>
      </c>
      <c r="I36" s="21" t="s">
        <v>32</v>
      </c>
      <c r="J36" s="124" t="s">
        <v>63</v>
      </c>
      <c r="K36" s="21">
        <v>4400</v>
      </c>
      <c r="L36" s="84">
        <v>3520</v>
      </c>
      <c r="M36" s="85">
        <v>10</v>
      </c>
      <c r="N36" s="86">
        <f>SUM(K36:M36)</f>
        <v>7930</v>
      </c>
      <c r="O36" s="87"/>
      <c r="P36" s="101"/>
    </row>
    <row r="37" ht="33.15" spans="1:16">
      <c r="A37" s="65"/>
      <c r="B37" s="66" t="s">
        <v>138</v>
      </c>
      <c r="C37" s="126" t="s">
        <v>150</v>
      </c>
      <c r="D37" s="67"/>
      <c r="E37" s="28" t="s">
        <v>151</v>
      </c>
      <c r="F37" s="39" t="s">
        <v>152</v>
      </c>
      <c r="G37" s="27" t="s">
        <v>153</v>
      </c>
      <c r="H37" s="39" t="s">
        <v>152</v>
      </c>
      <c r="I37" s="55" t="s">
        <v>154</v>
      </c>
      <c r="J37" s="128" t="s">
        <v>63</v>
      </c>
      <c r="K37" s="55">
        <v>36300</v>
      </c>
      <c r="L37" s="89">
        <v>29040</v>
      </c>
      <c r="M37" s="90">
        <v>1230</v>
      </c>
      <c r="N37" s="91">
        <f>SUM(K37:M37)</f>
        <v>66570</v>
      </c>
      <c r="O37" s="92"/>
      <c r="P37" s="104"/>
    </row>
    <row r="38" ht="15.15" spans="15:16">
      <c r="O38" s="117"/>
      <c r="P38" s="118"/>
    </row>
    <row r="39" ht="21.6" spans="1:16">
      <c r="A39" s="68" t="s">
        <v>155</v>
      </c>
      <c r="B39" s="22"/>
      <c r="C39" s="13" t="s">
        <v>156</v>
      </c>
      <c r="D39" s="14" t="s">
        <v>157</v>
      </c>
      <c r="E39" s="30" t="s">
        <v>157</v>
      </c>
      <c r="F39" s="14" t="s">
        <v>158</v>
      </c>
      <c r="G39" s="14" t="s">
        <v>159</v>
      </c>
      <c r="H39" s="14" t="s">
        <v>158</v>
      </c>
      <c r="I39" s="78" t="s">
        <v>160</v>
      </c>
      <c r="J39" s="121" t="s">
        <v>25</v>
      </c>
      <c r="K39" s="78">
        <v>88</v>
      </c>
      <c r="L39" s="79">
        <v>70</v>
      </c>
      <c r="M39" s="80"/>
      <c r="N39" s="81">
        <f>SUM(K39:M39)</f>
        <v>158</v>
      </c>
      <c r="O39" s="82"/>
      <c r="P39" s="100"/>
    </row>
    <row r="40" ht="32" customHeight="1" spans="1:16">
      <c r="A40" s="68"/>
      <c r="B40" s="22"/>
      <c r="C40" s="122" t="s">
        <v>161</v>
      </c>
      <c r="D40" s="19"/>
      <c r="E40" s="20" t="s">
        <v>162</v>
      </c>
      <c r="F40" s="19" t="s">
        <v>163</v>
      </c>
      <c r="G40" s="19" t="s">
        <v>164</v>
      </c>
      <c r="H40" s="19" t="s">
        <v>165</v>
      </c>
      <c r="I40" s="123" t="s">
        <v>40</v>
      </c>
      <c r="J40" s="124" t="s">
        <v>63</v>
      </c>
      <c r="K40" s="21">
        <v>154</v>
      </c>
      <c r="L40" s="84">
        <v>176</v>
      </c>
      <c r="M40" s="85"/>
      <c r="N40" s="86">
        <f>SUM(K40:M40)</f>
        <v>330</v>
      </c>
      <c r="O40" s="87"/>
      <c r="P40" s="101"/>
    </row>
    <row r="41" ht="15.15" spans="1:16">
      <c r="A41" s="68"/>
      <c r="B41" s="22"/>
      <c r="C41" s="126" t="s">
        <v>166</v>
      </c>
      <c r="D41" s="27"/>
      <c r="E41" s="28" t="s">
        <v>162</v>
      </c>
      <c r="F41" s="69" t="s">
        <v>167</v>
      </c>
      <c r="G41" s="27" t="s">
        <v>38</v>
      </c>
      <c r="H41" s="70" t="s">
        <v>167</v>
      </c>
      <c r="I41" s="55" t="s">
        <v>168</v>
      </c>
      <c r="J41" s="128" t="s">
        <v>63</v>
      </c>
      <c r="K41" s="55">
        <v>220</v>
      </c>
      <c r="L41" s="89">
        <v>150</v>
      </c>
      <c r="M41" s="90">
        <v>3</v>
      </c>
      <c r="N41" s="91">
        <f>SUM(K41:M41)</f>
        <v>373</v>
      </c>
      <c r="O41" s="92"/>
      <c r="P41" s="104"/>
    </row>
    <row r="43" spans="8:8">
      <c r="H43" s="71"/>
    </row>
    <row r="44" spans="8:8">
      <c r="H44" s="71"/>
    </row>
    <row r="45" spans="8:8">
      <c r="H45" s="71"/>
    </row>
  </sheetData>
  <mergeCells count="17">
    <mergeCell ref="B1:P1"/>
    <mergeCell ref="A3:A7"/>
    <mergeCell ref="A9:A16"/>
    <mergeCell ref="A18:A23"/>
    <mergeCell ref="A25:A28"/>
    <mergeCell ref="A30:A32"/>
    <mergeCell ref="A34:A37"/>
    <mergeCell ref="A39:A41"/>
    <mergeCell ref="B3:B7"/>
    <mergeCell ref="B9:B16"/>
    <mergeCell ref="B18:B23"/>
    <mergeCell ref="B25:B28"/>
    <mergeCell ref="B30:B32"/>
    <mergeCell ref="C13:C14"/>
    <mergeCell ref="D34:D37"/>
    <mergeCell ref="G13:G14"/>
    <mergeCell ref="H13:H14"/>
  </mergeCells>
  <pageMargins left="0.393700787401575" right="0.393700787401575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靳薇</dc:creator>
  <cp:lastModifiedBy>雨霏=皿=</cp:lastModifiedBy>
  <dcterms:created xsi:type="dcterms:W3CDTF">2006-09-16T00:00:00Z</dcterms:created>
  <dcterms:modified xsi:type="dcterms:W3CDTF">2024-12-11T03:06:28Z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416494D184EF46A983422CC421813513_13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